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P Tracker" sheetId="1" state="visible" r:id="rId3"/>
    <sheet name="How to Us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<sst xmlns="http://schemas.openxmlformats.org/spreadsheetml/2006/main" count="43" uniqueCount="43">
  <si>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THE BOOKKEEPING COMPANION</t>
  </si>
  <si>
    <t xml:space="preserve">Accounts Payable Tracker</t>
  </si>
  <si>
    <t xml:space="preserve">Every bill you owe, what's been paid, and what's coming due — at a glance.</t>
  </si>
  <si>
    <t xml:space="preserve">TOTAL OUTSTANDING</t>
  </si>
  <si>
    <t xml:space="preserve">OVERDUE</t>
  </si>
  <si>
    <t xml:space="preserve">DUE NEXT 7 DAYS</t>
  </si>
  <si>
    <t xml:space="preserve">DUE NEXT 30 DAYS</t>
  </si>
  <si>
    <t xml:space="preserve">Vendor</t>
  </si>
  <si>
    <t xml:space="preserve">Invoice #</t>
  </si>
  <si>
    <t xml:space="preserve">Invoice Date</t>
  </si>
  <si>
    <t xml:space="preserve">Due Date</t>
  </si>
  <si>
    <t xml:space="preserve">Amount</t>
  </si>
  <si>
    <t xml:space="preserve">Amount Paid</t>
  </si>
  <si>
    <t xml:space="preserve">Balance</t>
  </si>
  <si>
    <t xml:space="preserve">Status</t>
  </si>
  <si>
    <t xml:space="preserve">Notes</t>
  </si>
  <si>
    <t xml:space="preserve">Hill Country Supplies</t>
  </si>
  <si>
    <t xml:space="preserve">1042</t>
  </si>
  <si>
    <t xml:space="preserve">Office restock</t>
  </si>
  <si>
    <t xml:space="preserve">Lone Star Web Hosting</t>
  </si>
  <si>
    <t xml:space="preserve">INV-2291</t>
  </si>
  <si>
    <t xml:space="preserve">Monthly hosting</t>
  </si>
  <si>
    <t xml:space="preserve">Alamo Insurance Group</t>
  </si>
  <si>
    <t xml:space="preserve">7715</t>
  </si>
  <si>
    <t xml:space="preserve">Paid half — balance on net-30</t>
  </si>
  <si>
    <t xml:space="preserve">Bluebonnet Cleaning Co.</t>
  </si>
  <si>
    <t xml:space="preserve">88-104</t>
  </si>
  <si>
    <t xml:space="preserve">How to use this template</t>
  </si>
  <si>
    <t xml:space="preserve">What this is:</t>
  </si>
  <si>
    <t xml:space="preserve">A simple accounts payable tracker — every bill your business owes, in one place, with automatic totals for what's outstanding, overdue, and coming due.</t>
  </si>
  <si>
    <t xml:space="preserve">Enter your bills (blue cells are examples — replace them):</t>
  </si>
  <si>
    <t xml:space="preserve">• Vendor, Invoice #, Invoice Date, Due Date, Amount — type these in when a bill arrives.</t>
  </si>
  <si>
    <t xml:space="preserve">• Amount Paid — update this when you pay some or all of a bill.</t>
  </si>
  <si>
    <t xml:space="preserve">• Notes — anything future-you will want to remember.</t>
  </si>
  <si>
    <t xml:space="preserve">What calculates itself (don't type over these):</t>
  </si>
  <si>
    <t xml:space="preserve">• Balance = Amount − Amount Paid.</t>
  </si>
  <si>
    <t xml:space="preserve">• Status — Paid, Partial, Open, or Overdue (compares the due date to today).</t>
  </si>
  <si>
    <t xml:space="preserve">• The four summary cards at the top update automatically.</t>
  </si>
  <si>
    <t xml:space="preserve">Tips:</t>
  </si>
  <si>
    <t xml:space="preserve">• The first 4 rows are sample data so you can see how it works. Delete them and enter your own.</t>
  </si>
  <si>
    <t xml:space="preserve">• Rows are pre-wired with formulas through row 48 — just keep typing bills downward.</t>
  </si>
  <si>
    <t xml:space="preserve">• Works in Excel and Google Sheets (File → Import in Sheets).</t>
  </si>
  <si>
    <t xml:space="preserve">Free tool from The Bookkeeping Companion — bookkeeping that finally clicks. More free tools: bookkeepingcompanion.com/tools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</si>
</sst>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.00;&quot;($&quot;#,##0.00\);\—"/>
    <numFmt numFmtId="166" formatCode="mm/dd/yyyy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1E5B45"/>
      <name val="Arial"/>
      <family val="0"/>
      <charset val="1"/>
    </font>
    <font>
      <b val="true"/>
      <sz val="20"/>
      <color rgb="FF1E2B25"/>
      <name val="Georgia"/>
      <family val="0"/>
      <charset val="1"/>
    </font>
    <font>
      <sz val="10"/>
      <color rgb="FF3D4A42"/>
      <name val="Arial"/>
      <family val="0"/>
      <charset val="1"/>
    </font>
    <font>
      <b val="true"/>
      <sz val="9"/>
      <color rgb="FF3D4A42"/>
      <name val="Arial"/>
      <family val="0"/>
      <charset val="1"/>
    </font>
    <font>
      <b val="true"/>
      <sz val="14"/>
      <color rgb="FF1E5B45"/>
      <name val="Arial"/>
      <family val="0"/>
      <charset val="1"/>
    </font>
    <font>
      <b val="true"/>
      <sz val="14"/>
      <color rgb="FFD64541"/>
      <name val="Arial"/>
      <family val="0"/>
      <charset val="1"/>
    </font>
    <font>
      <b val="true"/>
      <sz val="14"/>
      <color rgb="FF8A5E2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1E2B25"/>
      <name val="Arial"/>
      <family val="0"/>
      <charset val="1"/>
    </font>
    <font>
      <b val="true"/>
      <sz val="16"/>
      <color rgb="FF1E2B25"/>
      <name val="Georgia"/>
      <family val="0"/>
      <charset val="1"/>
    </font>
    <font>
      <b val="true"/>
      <sz val="11"/>
      <color rgb="FF1E5B45"/>
      <name val="Arial"/>
      <family val="0"/>
      <charset val="1"/>
    </font>
    <font>
      <i val="true"/>
      <sz val="9"/>
      <color rgb="FF2E7D5B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EAF3EE"/>
        <bgColor rgb="FFF7EFDB"/>
      </patternFill>
    </fill>
    <fill>
      <patternFill patternType="solid">
        <fgColor rgb="FFFBEDEC"/>
        <bgColor rgb="FFF7EFDB"/>
      </patternFill>
    </fill>
    <fill>
      <patternFill patternType="solid">
        <fgColor rgb="FFF7EFDB"/>
        <bgColor rgb="FFFBEDEC"/>
      </patternFill>
    </fill>
    <fill>
      <patternFill patternType="solid">
        <fgColor rgb="FF1E5B45"/>
        <bgColor rgb="FF3D4A42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E3D9C6"/>
      </left>
      <right style="thin">
        <color rgb="FFE3D9C6"/>
      </right>
      <top style="thin">
        <color rgb="FFE3D9C6"/>
      </top>
      <bottom/>
      <diagonal/>
    </border>
    <border diagonalUp="false" diagonalDown="false">
      <left style="thin">
        <color rgb="FFE3D9C6"/>
      </left>
      <right style="thin">
        <color rgb="FFE3D9C6"/>
      </right>
      <top/>
      <bottom style="thin">
        <color rgb="FFE3D9C6"/>
      </bottom>
      <diagonal/>
    </border>
    <border diagonalUp="false" diagonalDown="false">
      <left style="thin">
        <color rgb="FFE3D9C6"/>
      </left>
      <right style="thin">
        <color rgb="FFE3D9C6"/>
      </right>
      <top style="thin">
        <color rgb="FFE3D9C6"/>
      </top>
      <bottom style="thin">
        <color rgb="FFE3D9C6"/>
      </bottom>
      <diagonal/>
    </border>
    <border diagonalUp="false" diagonalDown="false">
      <left/>
      <right/>
      <top/>
      <bottom style="thin">
        <color rgb="FFE3D9C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5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Arial"/>
        <charset val="1"/>
        <family val="0"/>
        <b val="1"/>
        <color rgb="FFD64541"/>
        <sz val="10"/>
      </font>
      <fill>
        <patternFill>
          <bgColor rgb="FFFBEDEC"/>
        </patternFill>
      </fill>
    </dxf>
    <dxf>
      <font>
        <name val="Arial"/>
        <charset val="1"/>
        <family val="0"/>
        <b val="1"/>
        <color rgb="FF2E7D5B"/>
        <sz val="10"/>
      </font>
      <fill>
        <patternFill>
          <bgColor rgb="FFEAF3EE"/>
        </patternFill>
      </fill>
    </dxf>
    <dxf>
      <font>
        <name val="Arial"/>
        <charset val="1"/>
        <family val="0"/>
        <b val="1"/>
        <color rgb="FF8A5E20"/>
        <sz val="10"/>
      </font>
      <fill>
        <patternFill>
          <bgColor rgb="FFF7EFDB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5E20"/>
      <rgbColor rgb="FF800080"/>
      <rgbColor rgb="FF008080"/>
      <rgbColor rgb="FFC0C0C0"/>
      <rgbColor rgb="FF808080"/>
      <rgbColor rgb="FF9999FF"/>
      <rgbColor rgb="FFD64541"/>
      <rgbColor rgb="FFF7EFDB"/>
      <rgbColor rgb="FFEAF3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BEDEC"/>
      <rgbColor rgb="FFCCFFCC"/>
      <rgbColor rgb="FFFFFF99"/>
      <rgbColor rgb="FF99CCFF"/>
      <rgbColor rgb="FFFF99CC"/>
      <rgbColor rgb="FFCC99FF"/>
      <rgbColor rgb="FFE3D9C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E5B45"/>
      <rgbColor rgb="FF2E7D5B"/>
      <rgbColor rgb="FF003300"/>
      <rgbColor rgb="FF3D4A42"/>
      <rgbColor rgb="FF993300"/>
      <rgbColor rgb="FF993366"/>
      <rgbColor rgb="FF333399"/>
      <rgbColor rgb="FF1E2B2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7" min="2" style="0" width="13"/>
    <col collapsed="false" customWidth="true" hidden="false" outlineLevel="0" max="8" min="8" style="0" width="12"/>
    <col collapsed="false" customWidth="true" hidden="false" outlineLevel="0" max="9" min="9" style="0" width="30"/>
  </cols>
  <sheetData>
    <row r="1" customFormat="false" ht="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30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false" ht="1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</row>
    <row r="5" customFormat="false" ht="15" hidden="false" customHeight="false" outlineLevel="0" collapsed="false">
      <c r="A5" s="4" t="s">
        <v>3</v>
      </c>
      <c r="C5" s="5" t="s">
        <v>4</v>
      </c>
      <c r="E5" s="6" t="s">
        <v>5</v>
      </c>
      <c r="G5" s="6" t="s">
        <v>6</v>
      </c>
    </row>
    <row r="6" customFormat="false" ht="17.35" hidden="false" customHeight="false" outlineLevel="0" collapsed="false">
      <c r="A6" s="7" t="n">
        <f aca="false">SUM(G9:G48)</f>
        <v>965</v>
      </c>
      <c r="C6" s="8" t="n">
        <f aca="true">SUMIFS(G9:G48,D9:D48,"&lt;"&amp;TODAY(),G9:G48,"&gt;0")</f>
        <v>600</v>
      </c>
      <c r="E6" s="9" t="n">
        <f aca="true">SUMIFS(G9:G48,D9:D48,"&gt;="&amp;TODAY(),D9:D48,"&lt;="&amp;(TODAY()+7),G9:G48,"&gt;0")</f>
        <v>0</v>
      </c>
      <c r="G6" s="9" t="n">
        <f aca="true">SUMIFS(G9:G48,D9:D48,"&gt;="&amp;TODAY(),D9:D48,"&lt;="&amp;(TODAY()+30),G9:G48,"&gt;0")</f>
        <v>365</v>
      </c>
    </row>
    <row r="8" customFormat="false" ht="24" hidden="false" customHeight="true" outlineLevel="0" collapsed="false">
      <c r="A8" s="10" t="s">
        <v>7</v>
      </c>
      <c r="B8" s="10" t="s">
        <v>8</v>
      </c>
      <c r="C8" s="10" t="s">
        <v>9</v>
      </c>
      <c r="D8" s="10" t="s">
        <v>10</v>
      </c>
      <c r="E8" s="10" t="s">
        <v>11</v>
      </c>
      <c r="F8" s="10" t="s">
        <v>12</v>
      </c>
      <c r="G8" s="10" t="s">
        <v>13</v>
      </c>
      <c r="H8" s="10" t="s">
        <v>14</v>
      </c>
      <c r="I8" s="10" t="s">
        <v>15</v>
      </c>
    </row>
    <row r="9" customFormat="false" ht="15" hidden="false" customHeight="false" outlineLevel="0" collapsed="false">
      <c r="A9" s="11" t="s">
        <v>16</v>
      </c>
      <c r="B9" s="11" t="s">
        <v>17</v>
      </c>
      <c r="C9" s="12" t="n">
        <f aca="true">TODAY()-32</f>
        <v>46198</v>
      </c>
      <c r="D9" s="12" t="n">
        <f aca="true">TODAY()-2</f>
        <v>46228</v>
      </c>
      <c r="E9" s="13" t="n">
        <v>850</v>
      </c>
      <c r="F9" s="13" t="n">
        <v>850</v>
      </c>
      <c r="G9" s="14" t="n">
        <f aca="false">IF(E9="","",E9-F9)</f>
        <v>0</v>
      </c>
      <c r="H9" s="15" t="str">
        <f aca="true">IF(E9="","",IF(G9&lt;=0,"Paid",IF(D9&lt;TODAY(),"Overdue",IF(F9&gt;0,"Partial","Open"))))</f>
        <v>Paid</v>
      </c>
      <c r="I9" s="11" t="s">
        <v>18</v>
      </c>
    </row>
    <row r="10" customFormat="false" ht="15" hidden="false" customHeight="false" outlineLevel="0" collapsed="false">
      <c r="A10" s="11" t="s">
        <v>19</v>
      </c>
      <c r="B10" s="11" t="s">
        <v>20</v>
      </c>
      <c r="C10" s="12" t="n">
        <f aca="true">TODAY()-20</f>
        <v>46210</v>
      </c>
      <c r="D10" s="12" t="n">
        <f aca="true">TODAY()+10</f>
        <v>46240</v>
      </c>
      <c r="E10" s="13" t="n">
        <v>45</v>
      </c>
      <c r="F10" s="13" t="n">
        <v>0</v>
      </c>
      <c r="G10" s="14" t="n">
        <f aca="false">IF(E10="","",E10-F10)</f>
        <v>45</v>
      </c>
      <c r="H10" s="15" t="str">
        <f aca="true">IF(E10="","",IF(G10&lt;=0,"Paid",IF(D10&lt;TODAY(),"Overdue",IF(F10&gt;0,"Partial","Open"))))</f>
        <v>Open</v>
      </c>
      <c r="I10" s="11" t="s">
        <v>21</v>
      </c>
    </row>
    <row r="11" customFormat="false" ht="15" hidden="false" customHeight="false" outlineLevel="0" collapsed="false">
      <c r="A11" s="11" t="s">
        <v>22</v>
      </c>
      <c r="B11" s="11" t="s">
        <v>23</v>
      </c>
      <c r="C11" s="12" t="n">
        <f aca="true">TODAY()-25</f>
        <v>46205</v>
      </c>
      <c r="D11" s="12" t="n">
        <f aca="true">TODAY()-5</f>
        <v>46225</v>
      </c>
      <c r="E11" s="13" t="n">
        <v>1200</v>
      </c>
      <c r="F11" s="13" t="n">
        <v>600</v>
      </c>
      <c r="G11" s="14" t="n">
        <f aca="false">IF(E11="","",E11-F11)</f>
        <v>600</v>
      </c>
      <c r="H11" s="15" t="str">
        <f aca="true">IF(E11="","",IF(G11&lt;=0,"Paid",IF(D11&lt;TODAY(),"Overdue",IF(F11&gt;0,"Partial","Open"))))</f>
        <v>Overdue</v>
      </c>
      <c r="I11" s="11" t="s">
        <v>24</v>
      </c>
    </row>
    <row r="12" customFormat="false" ht="15" hidden="false" customHeight="false" outlineLevel="0" collapsed="false">
      <c r="A12" s="11" t="s">
        <v>25</v>
      </c>
      <c r="B12" s="11" t="s">
        <v>26</v>
      </c>
      <c r="C12" s="12" t="n">
        <f aca="true">TODAY()-10</f>
        <v>46220</v>
      </c>
      <c r="D12" s="12" t="n">
        <f aca="true">TODAY()+20</f>
        <v>46250</v>
      </c>
      <c r="E12" s="13" t="n">
        <v>320</v>
      </c>
      <c r="F12" s="13" t="n">
        <v>0</v>
      </c>
      <c r="G12" s="14" t="n">
        <f aca="false">IF(E12="","",E12-F12)</f>
        <v>320</v>
      </c>
      <c r="H12" s="15" t="str">
        <f aca="true">IF(E12="","",IF(G12&lt;=0,"Paid",IF(D12&lt;TODAY(),"Overdue",IF(F12&gt;0,"Partial","Open"))))</f>
        <v>Open</v>
      </c>
      <c r="I12" s="11"/>
    </row>
    <row r="13" customFormat="false" ht="15" hidden="false" customHeight="false" outlineLevel="0" collapsed="false">
      <c r="A13" s="15"/>
      <c r="B13" s="15"/>
      <c r="C13" s="16"/>
      <c r="D13" s="16"/>
      <c r="E13" s="14"/>
      <c r="F13" s="14"/>
      <c r="G13" s="14" t="str">
        <f aca="false">IF(E13="","",E13-F13)</f>
        <v/>
      </c>
      <c r="H13" s="15" t="str">
        <f aca="true">IF(E13="","",IF(G13&lt;=0,"Paid",IF(D13&lt;TODAY(),"Overdue",IF(F13&gt;0,"Partial","Open"))))</f>
        <v/>
      </c>
      <c r="I13" s="15"/>
    </row>
    <row r="14" customFormat="false" ht="15" hidden="false" customHeight="false" outlineLevel="0" collapsed="false">
      <c r="A14" s="15"/>
      <c r="B14" s="15"/>
      <c r="C14" s="16"/>
      <c r="D14" s="16"/>
      <c r="E14" s="14"/>
      <c r="F14" s="14"/>
      <c r="G14" s="14" t="str">
        <f aca="false">IF(E14="","",E14-F14)</f>
        <v/>
      </c>
      <c r="H14" s="15" t="str">
        <f aca="true">IF(E14="","",IF(G14&lt;=0,"Paid",IF(D14&lt;TODAY(),"Overdue",IF(F14&gt;0,"Partial","Open"))))</f>
        <v/>
      </c>
      <c r="I14" s="15"/>
    </row>
    <row r="15" customFormat="false" ht="15" hidden="false" customHeight="false" outlineLevel="0" collapsed="false">
      <c r="A15" s="15"/>
      <c r="B15" s="15"/>
      <c r="C15" s="16"/>
      <c r="D15" s="16"/>
      <c r="E15" s="14"/>
      <c r="F15" s="14"/>
      <c r="G15" s="14" t="str">
        <f aca="false">IF(E15="","",E15-F15)</f>
        <v/>
      </c>
      <c r="H15" s="15" t="str">
        <f aca="true">IF(E15="","",IF(G15&lt;=0,"Paid",IF(D15&lt;TODAY(),"Overdue",IF(F15&gt;0,"Partial","Open"))))</f>
        <v/>
      </c>
      <c r="I15" s="15"/>
    </row>
    <row r="16" customFormat="false" ht="15" hidden="false" customHeight="false" outlineLevel="0" collapsed="false">
      <c r="A16" s="15"/>
      <c r="B16" s="15"/>
      <c r="C16" s="16"/>
      <c r="D16" s="16"/>
      <c r="E16" s="14"/>
      <c r="F16" s="14"/>
      <c r="G16" s="14" t="str">
        <f aca="false">IF(E16="","",E16-F16)</f>
        <v/>
      </c>
      <c r="H16" s="15" t="str">
        <f aca="true">IF(E16="","",IF(G16&lt;=0,"Paid",IF(D16&lt;TODAY(),"Overdue",IF(F16&gt;0,"Partial","Open"))))</f>
        <v/>
      </c>
      <c r="I16" s="15"/>
    </row>
    <row r="17" customFormat="false" ht="15" hidden="false" customHeight="false" outlineLevel="0" collapsed="false">
      <c r="A17" s="15"/>
      <c r="B17" s="15"/>
      <c r="C17" s="16"/>
      <c r="D17" s="16"/>
      <c r="E17" s="14"/>
      <c r="F17" s="14"/>
      <c r="G17" s="14" t="str">
        <f aca="false">IF(E17="","",E17-F17)</f>
        <v/>
      </c>
      <c r="H17" s="15" t="str">
        <f aca="true">IF(E17="","",IF(G17&lt;=0,"Paid",IF(D17&lt;TODAY(),"Overdue",IF(F17&gt;0,"Partial","Open"))))</f>
        <v/>
      </c>
      <c r="I17" s="15"/>
    </row>
    <row r="18" customFormat="false" ht="15" hidden="false" customHeight="false" outlineLevel="0" collapsed="false">
      <c r="A18" s="15"/>
      <c r="B18" s="15"/>
      <c r="C18" s="16"/>
      <c r="D18" s="16"/>
      <c r="E18" s="14"/>
      <c r="F18" s="14"/>
      <c r="G18" s="14" t="str">
        <f aca="false">IF(E18="","",E18-F18)</f>
        <v/>
      </c>
      <c r="H18" s="15" t="str">
        <f aca="true">IF(E18="","",IF(G18&lt;=0,"Paid",IF(D18&lt;TODAY(),"Overdue",IF(F18&gt;0,"Partial","Open"))))</f>
        <v/>
      </c>
      <c r="I18" s="15"/>
    </row>
    <row r="19" customFormat="false" ht="15" hidden="false" customHeight="false" outlineLevel="0" collapsed="false">
      <c r="A19" s="15"/>
      <c r="B19" s="15"/>
      <c r="C19" s="16"/>
      <c r="D19" s="16"/>
      <c r="E19" s="14"/>
      <c r="F19" s="14"/>
      <c r="G19" s="14" t="str">
        <f aca="false">IF(E19="","",E19-F19)</f>
        <v/>
      </c>
      <c r="H19" s="15" t="str">
        <f aca="true">IF(E19="","",IF(G19&lt;=0,"Paid",IF(D19&lt;TODAY(),"Overdue",IF(F19&gt;0,"Partial","Open"))))</f>
        <v/>
      </c>
      <c r="I19" s="15"/>
    </row>
    <row r="20" customFormat="false" ht="15" hidden="false" customHeight="false" outlineLevel="0" collapsed="false">
      <c r="A20" s="15"/>
      <c r="B20" s="15"/>
      <c r="C20" s="16"/>
      <c r="D20" s="16"/>
      <c r="E20" s="14"/>
      <c r="F20" s="14"/>
      <c r="G20" s="14" t="str">
        <f aca="false">IF(E20="","",E20-F20)</f>
        <v/>
      </c>
      <c r="H20" s="15" t="str">
        <f aca="true">IF(E20="","",IF(G20&lt;=0,"Paid",IF(D20&lt;TODAY(),"Overdue",IF(F20&gt;0,"Partial","Open"))))</f>
        <v/>
      </c>
      <c r="I20" s="15"/>
    </row>
    <row r="21" customFormat="false" ht="15" hidden="false" customHeight="false" outlineLevel="0" collapsed="false">
      <c r="A21" s="15"/>
      <c r="B21" s="15"/>
      <c r="C21" s="16"/>
      <c r="D21" s="16"/>
      <c r="E21" s="14"/>
      <c r="F21" s="14"/>
      <c r="G21" s="14" t="str">
        <f aca="false">IF(E21="","",E21-F21)</f>
        <v/>
      </c>
      <c r="H21" s="15" t="str">
        <f aca="true">IF(E21="","",IF(G21&lt;=0,"Paid",IF(D21&lt;TODAY(),"Overdue",IF(F21&gt;0,"Partial","Open"))))</f>
        <v/>
      </c>
      <c r="I21" s="15"/>
    </row>
    <row r="22" customFormat="false" ht="15" hidden="false" customHeight="false" outlineLevel="0" collapsed="false">
      <c r="A22" s="15"/>
      <c r="B22" s="15"/>
      <c r="C22" s="16"/>
      <c r="D22" s="16"/>
      <c r="E22" s="14"/>
      <c r="F22" s="14"/>
      <c r="G22" s="14" t="str">
        <f aca="false">IF(E22="","",E22-F22)</f>
        <v/>
      </c>
      <c r="H22" s="15" t="str">
        <f aca="true">IF(E22="","",IF(G22&lt;=0,"Paid",IF(D22&lt;TODAY(),"Overdue",IF(F22&gt;0,"Partial","Open"))))</f>
        <v/>
      </c>
      <c r="I22" s="15"/>
    </row>
    <row r="23" customFormat="false" ht="15" hidden="false" customHeight="false" outlineLevel="0" collapsed="false">
      <c r="A23" s="15"/>
      <c r="B23" s="15"/>
      <c r="C23" s="16"/>
      <c r="D23" s="16"/>
      <c r="E23" s="14"/>
      <c r="F23" s="14"/>
      <c r="G23" s="14" t="str">
        <f aca="false">IF(E23="","",E23-F23)</f>
        <v/>
      </c>
      <c r="H23" s="15" t="str">
        <f aca="true">IF(E23="","",IF(G23&lt;=0,"Paid",IF(D23&lt;TODAY(),"Overdue",IF(F23&gt;0,"Partial","Open"))))</f>
        <v/>
      </c>
      <c r="I23" s="15"/>
    </row>
    <row r="24" customFormat="false" ht="15" hidden="false" customHeight="false" outlineLevel="0" collapsed="false">
      <c r="A24" s="15"/>
      <c r="B24" s="15"/>
      <c r="C24" s="16"/>
      <c r="D24" s="16"/>
      <c r="E24" s="14"/>
      <c r="F24" s="14"/>
      <c r="G24" s="14" t="str">
        <f aca="false">IF(E24="","",E24-F24)</f>
        <v/>
      </c>
      <c r="H24" s="15" t="str">
        <f aca="true">IF(E24="","",IF(G24&lt;=0,"Paid",IF(D24&lt;TODAY(),"Overdue",IF(F24&gt;0,"Partial","Open"))))</f>
        <v/>
      </c>
      <c r="I24" s="15"/>
    </row>
    <row r="25" customFormat="false" ht="15" hidden="false" customHeight="false" outlineLevel="0" collapsed="false">
      <c r="A25" s="15"/>
      <c r="B25" s="15"/>
      <c r="C25" s="16"/>
      <c r="D25" s="16"/>
      <c r="E25" s="14"/>
      <c r="F25" s="14"/>
      <c r="G25" s="14" t="str">
        <f aca="false">IF(E25="","",E25-F25)</f>
        <v/>
      </c>
      <c r="H25" s="15" t="str">
        <f aca="true">IF(E25="","",IF(G25&lt;=0,"Paid",IF(D25&lt;TODAY(),"Overdue",IF(F25&gt;0,"Partial","Open"))))</f>
        <v/>
      </c>
      <c r="I25" s="15"/>
    </row>
    <row r="26" customFormat="false" ht="15" hidden="false" customHeight="false" outlineLevel="0" collapsed="false">
      <c r="A26" s="15"/>
      <c r="B26" s="15"/>
      <c r="C26" s="16"/>
      <c r="D26" s="16"/>
      <c r="E26" s="14"/>
      <c r="F26" s="14"/>
      <c r="G26" s="14" t="str">
        <f aca="false">IF(E26="","",E26-F26)</f>
        <v/>
      </c>
      <c r="H26" s="15" t="str">
        <f aca="true">IF(E26="","",IF(G26&lt;=0,"Paid",IF(D26&lt;TODAY(),"Overdue",IF(F26&gt;0,"Partial","Open"))))</f>
        <v/>
      </c>
      <c r="I26" s="15"/>
    </row>
    <row r="27" customFormat="false" ht="15" hidden="false" customHeight="false" outlineLevel="0" collapsed="false">
      <c r="A27" s="15"/>
      <c r="B27" s="15"/>
      <c r="C27" s="16"/>
      <c r="D27" s="16"/>
      <c r="E27" s="14"/>
      <c r="F27" s="14"/>
      <c r="G27" s="14" t="str">
        <f aca="false">IF(E27="","",E27-F27)</f>
        <v/>
      </c>
      <c r="H27" s="15" t="str">
        <f aca="true">IF(E27="","",IF(G27&lt;=0,"Paid",IF(D27&lt;TODAY(),"Overdue",IF(F27&gt;0,"Partial","Open"))))</f>
        <v/>
      </c>
      <c r="I27" s="15"/>
    </row>
    <row r="28" customFormat="false" ht="15" hidden="false" customHeight="false" outlineLevel="0" collapsed="false">
      <c r="A28" s="15"/>
      <c r="B28" s="15"/>
      <c r="C28" s="16"/>
      <c r="D28" s="16"/>
      <c r="E28" s="14"/>
      <c r="F28" s="14"/>
      <c r="G28" s="14" t="str">
        <f aca="false">IF(E28="","",E28-F28)</f>
        <v/>
      </c>
      <c r="H28" s="15" t="str">
        <f aca="true">IF(E28="","",IF(G28&lt;=0,"Paid",IF(D28&lt;TODAY(),"Overdue",IF(F28&gt;0,"Partial","Open"))))</f>
        <v/>
      </c>
      <c r="I28" s="15"/>
    </row>
    <row r="29" customFormat="false" ht="15" hidden="false" customHeight="false" outlineLevel="0" collapsed="false">
      <c r="A29" s="15"/>
      <c r="B29" s="15"/>
      <c r="C29" s="16"/>
      <c r="D29" s="16"/>
      <c r="E29" s="14"/>
      <c r="F29" s="14"/>
      <c r="G29" s="14" t="str">
        <f aca="false">IF(E29="","",E29-F29)</f>
        <v/>
      </c>
      <c r="H29" s="15" t="str">
        <f aca="true">IF(E29="","",IF(G29&lt;=0,"Paid",IF(D29&lt;TODAY(),"Overdue",IF(F29&gt;0,"Partial","Open"))))</f>
        <v/>
      </c>
      <c r="I29" s="15"/>
    </row>
    <row r="30" customFormat="false" ht="15" hidden="false" customHeight="false" outlineLevel="0" collapsed="false">
      <c r="A30" s="15"/>
      <c r="B30" s="15"/>
      <c r="C30" s="16"/>
      <c r="D30" s="16"/>
      <c r="E30" s="14"/>
      <c r="F30" s="14"/>
      <c r="G30" s="14" t="str">
        <f aca="false">IF(E30="","",E30-F30)</f>
        <v/>
      </c>
      <c r="H30" s="15" t="str">
        <f aca="true">IF(E30="","",IF(G30&lt;=0,"Paid",IF(D30&lt;TODAY(),"Overdue",IF(F30&gt;0,"Partial","Open"))))</f>
        <v/>
      </c>
      <c r="I30" s="15"/>
    </row>
    <row r="31" customFormat="false" ht="15" hidden="false" customHeight="false" outlineLevel="0" collapsed="false">
      <c r="A31" s="15"/>
      <c r="B31" s="15"/>
      <c r="C31" s="16"/>
      <c r="D31" s="16"/>
      <c r="E31" s="14"/>
      <c r="F31" s="14"/>
      <c r="G31" s="14" t="str">
        <f aca="false">IF(E31="","",E31-F31)</f>
        <v/>
      </c>
      <c r="H31" s="15" t="str">
        <f aca="true">IF(E31="","",IF(G31&lt;=0,"Paid",IF(D31&lt;TODAY(),"Overdue",IF(F31&gt;0,"Partial","Open"))))</f>
        <v/>
      </c>
      <c r="I31" s="15"/>
    </row>
    <row r="32" customFormat="false" ht="15" hidden="false" customHeight="false" outlineLevel="0" collapsed="false">
      <c r="A32" s="15"/>
      <c r="B32" s="15"/>
      <c r="C32" s="16"/>
      <c r="D32" s="16"/>
      <c r="E32" s="14"/>
      <c r="F32" s="14"/>
      <c r="G32" s="14" t="str">
        <f aca="false">IF(E32="","",E32-F32)</f>
        <v/>
      </c>
      <c r="H32" s="15" t="str">
        <f aca="true">IF(E32="","",IF(G32&lt;=0,"Paid",IF(D32&lt;TODAY(),"Overdue",IF(F32&gt;0,"Partial","Open"))))</f>
        <v/>
      </c>
      <c r="I32" s="15"/>
    </row>
    <row r="33" customFormat="false" ht="15" hidden="false" customHeight="false" outlineLevel="0" collapsed="false">
      <c r="A33" s="15"/>
      <c r="B33" s="15"/>
      <c r="C33" s="16"/>
      <c r="D33" s="16"/>
      <c r="E33" s="14"/>
      <c r="F33" s="14"/>
      <c r="G33" s="14" t="str">
        <f aca="false">IF(E33="","",E33-F33)</f>
        <v/>
      </c>
      <c r="H33" s="15" t="str">
        <f aca="true">IF(E33="","",IF(G33&lt;=0,"Paid",IF(D33&lt;TODAY(),"Overdue",IF(F33&gt;0,"Partial","Open"))))</f>
        <v/>
      </c>
      <c r="I33" s="15"/>
    </row>
    <row r="34" customFormat="false" ht="15" hidden="false" customHeight="false" outlineLevel="0" collapsed="false">
      <c r="A34" s="15"/>
      <c r="B34" s="15"/>
      <c r="C34" s="16"/>
      <c r="D34" s="16"/>
      <c r="E34" s="14"/>
      <c r="F34" s="14"/>
      <c r="G34" s="14" t="str">
        <f aca="false">IF(E34="","",E34-F34)</f>
        <v/>
      </c>
      <c r="H34" s="15" t="str">
        <f aca="true">IF(E34="","",IF(G34&lt;=0,"Paid",IF(D34&lt;TODAY(),"Overdue",IF(F34&gt;0,"Partial","Open"))))</f>
        <v/>
      </c>
      <c r="I34" s="15"/>
    </row>
    <row r="35" customFormat="false" ht="15" hidden="false" customHeight="false" outlineLevel="0" collapsed="false">
      <c r="A35" s="15"/>
      <c r="B35" s="15"/>
      <c r="C35" s="16"/>
      <c r="D35" s="16"/>
      <c r="E35" s="14"/>
      <c r="F35" s="14"/>
      <c r="G35" s="14" t="str">
        <f aca="false">IF(E35="","",E35-F35)</f>
        <v/>
      </c>
      <c r="H35" s="15" t="str">
        <f aca="true">IF(E35="","",IF(G35&lt;=0,"Paid",IF(D35&lt;TODAY(),"Overdue",IF(F35&gt;0,"Partial","Open"))))</f>
        <v/>
      </c>
      <c r="I35" s="15"/>
    </row>
    <row r="36" customFormat="false" ht="15" hidden="false" customHeight="false" outlineLevel="0" collapsed="false">
      <c r="A36" s="15"/>
      <c r="B36" s="15"/>
      <c r="C36" s="16"/>
      <c r="D36" s="16"/>
      <c r="E36" s="14"/>
      <c r="F36" s="14"/>
      <c r="G36" s="14" t="str">
        <f aca="false">IF(E36="","",E36-F36)</f>
        <v/>
      </c>
      <c r="H36" s="15" t="str">
        <f aca="true">IF(E36="","",IF(G36&lt;=0,"Paid",IF(D36&lt;TODAY(),"Overdue",IF(F36&gt;0,"Partial","Open"))))</f>
        <v/>
      </c>
      <c r="I36" s="15"/>
    </row>
    <row r="37" customFormat="false" ht="15" hidden="false" customHeight="false" outlineLevel="0" collapsed="false">
      <c r="A37" s="15"/>
      <c r="B37" s="15"/>
      <c r="C37" s="16"/>
      <c r="D37" s="16"/>
      <c r="E37" s="14"/>
      <c r="F37" s="14"/>
      <c r="G37" s="14" t="str">
        <f aca="false">IF(E37="","",E37-F37)</f>
        <v/>
      </c>
      <c r="H37" s="15" t="str">
        <f aca="true">IF(E37="","",IF(G37&lt;=0,"Paid",IF(D37&lt;TODAY(),"Overdue",IF(F37&gt;0,"Partial","Open"))))</f>
        <v/>
      </c>
      <c r="I37" s="15"/>
    </row>
    <row r="38" customFormat="false" ht="15" hidden="false" customHeight="false" outlineLevel="0" collapsed="false">
      <c r="A38" s="15"/>
      <c r="B38" s="15"/>
      <c r="C38" s="16"/>
      <c r="D38" s="16"/>
      <c r="E38" s="14"/>
      <c r="F38" s="14"/>
      <c r="G38" s="14" t="str">
        <f aca="false">IF(E38="","",E38-F38)</f>
        <v/>
      </c>
      <c r="H38" s="15" t="str">
        <f aca="true">IF(E38="","",IF(G38&lt;=0,"Paid",IF(D38&lt;TODAY(),"Overdue",IF(F38&gt;0,"Partial","Open"))))</f>
        <v/>
      </c>
      <c r="I38" s="15"/>
    </row>
    <row r="39" customFormat="false" ht="15" hidden="false" customHeight="false" outlineLevel="0" collapsed="false">
      <c r="A39" s="15"/>
      <c r="B39" s="15"/>
      <c r="C39" s="16"/>
      <c r="D39" s="16"/>
      <c r="E39" s="14"/>
      <c r="F39" s="14"/>
      <c r="G39" s="14" t="str">
        <f aca="false">IF(E39="","",E39-F39)</f>
        <v/>
      </c>
      <c r="H39" s="15" t="str">
        <f aca="true">IF(E39="","",IF(G39&lt;=0,"Paid",IF(D39&lt;TODAY(),"Overdue",IF(F39&gt;0,"Partial","Open"))))</f>
        <v/>
      </c>
      <c r="I39" s="15"/>
    </row>
    <row r="40" customFormat="false" ht="15" hidden="false" customHeight="false" outlineLevel="0" collapsed="false">
      <c r="A40" s="15"/>
      <c r="B40" s="15"/>
      <c r="C40" s="16"/>
      <c r="D40" s="16"/>
      <c r="E40" s="14"/>
      <c r="F40" s="14"/>
      <c r="G40" s="14" t="str">
        <f aca="false">IF(E40="","",E40-F40)</f>
        <v/>
      </c>
      <c r="H40" s="15" t="str">
        <f aca="true">IF(E40="","",IF(G40&lt;=0,"Paid",IF(D40&lt;TODAY(),"Overdue",IF(F40&gt;0,"Partial","Open"))))</f>
        <v/>
      </c>
      <c r="I40" s="15"/>
    </row>
    <row r="41" customFormat="false" ht="15" hidden="false" customHeight="false" outlineLevel="0" collapsed="false">
      <c r="A41" s="15"/>
      <c r="B41" s="15"/>
      <c r="C41" s="16"/>
      <c r="D41" s="16"/>
      <c r="E41" s="14"/>
      <c r="F41" s="14"/>
      <c r="G41" s="14" t="str">
        <f aca="false">IF(E41="","",E41-F41)</f>
        <v/>
      </c>
      <c r="H41" s="15" t="str">
        <f aca="true">IF(E41="","",IF(G41&lt;=0,"Paid",IF(D41&lt;TODAY(),"Overdue",IF(F41&gt;0,"Partial","Open"))))</f>
        <v/>
      </c>
      <c r="I41" s="15"/>
    </row>
    <row r="42" customFormat="false" ht="15" hidden="false" customHeight="false" outlineLevel="0" collapsed="false">
      <c r="A42" s="15"/>
      <c r="B42" s="15"/>
      <c r="C42" s="16"/>
      <c r="D42" s="16"/>
      <c r="E42" s="14"/>
      <c r="F42" s="14"/>
      <c r="G42" s="14" t="str">
        <f aca="false">IF(E42="","",E42-F42)</f>
        <v/>
      </c>
      <c r="H42" s="15" t="str">
        <f aca="true">IF(E42="","",IF(G42&lt;=0,"Paid",IF(D42&lt;TODAY(),"Overdue",IF(F42&gt;0,"Partial","Open"))))</f>
        <v/>
      </c>
      <c r="I42" s="15"/>
    </row>
    <row r="43" customFormat="false" ht="15" hidden="false" customHeight="false" outlineLevel="0" collapsed="false">
      <c r="A43" s="15"/>
      <c r="B43" s="15"/>
      <c r="C43" s="16"/>
      <c r="D43" s="16"/>
      <c r="E43" s="14"/>
      <c r="F43" s="14"/>
      <c r="G43" s="14" t="str">
        <f aca="false">IF(E43="","",E43-F43)</f>
        <v/>
      </c>
      <c r="H43" s="15" t="str">
        <f aca="true">IF(E43="","",IF(G43&lt;=0,"Paid",IF(D43&lt;TODAY(),"Overdue",IF(F43&gt;0,"Partial","Open"))))</f>
        <v/>
      </c>
      <c r="I43" s="15"/>
    </row>
    <row r="44" customFormat="false" ht="15" hidden="false" customHeight="false" outlineLevel="0" collapsed="false">
      <c r="A44" s="15"/>
      <c r="B44" s="15"/>
      <c r="C44" s="16"/>
      <c r="D44" s="16"/>
      <c r="E44" s="14"/>
      <c r="F44" s="14"/>
      <c r="G44" s="14" t="str">
        <f aca="false">IF(E44="","",E44-F44)</f>
        <v/>
      </c>
      <c r="H44" s="15" t="str">
        <f aca="true">IF(E44="","",IF(G44&lt;=0,"Paid",IF(D44&lt;TODAY(),"Overdue",IF(F44&gt;0,"Partial","Open"))))</f>
        <v/>
      </c>
      <c r="I44" s="15"/>
    </row>
    <row r="45" customFormat="false" ht="15" hidden="false" customHeight="false" outlineLevel="0" collapsed="false">
      <c r="A45" s="15"/>
      <c r="B45" s="15"/>
      <c r="C45" s="16"/>
      <c r="D45" s="16"/>
      <c r="E45" s="14"/>
      <c r="F45" s="14"/>
      <c r="G45" s="14" t="str">
        <f aca="false">IF(E45="","",E45-F45)</f>
        <v/>
      </c>
      <c r="H45" s="15" t="str">
        <f aca="true">IF(E45="","",IF(G45&lt;=0,"Paid",IF(D45&lt;TODAY(),"Overdue",IF(F45&gt;0,"Partial","Open"))))</f>
        <v/>
      </c>
      <c r="I45" s="15"/>
    </row>
    <row r="46" customFormat="false" ht="15" hidden="false" customHeight="false" outlineLevel="0" collapsed="false">
      <c r="A46" s="15"/>
      <c r="B46" s="15"/>
      <c r="C46" s="16"/>
      <c r="D46" s="16"/>
      <c r="E46" s="14"/>
      <c r="F46" s="14"/>
      <c r="G46" s="14" t="str">
        <f aca="false">IF(E46="","",E46-F46)</f>
        <v/>
      </c>
      <c r="H46" s="15" t="str">
        <f aca="true">IF(E46="","",IF(G46&lt;=0,"Paid",IF(D46&lt;TODAY(),"Overdue",IF(F46&gt;0,"Partial","Open"))))</f>
        <v/>
      </c>
      <c r="I46" s="15"/>
    </row>
    <row r="47" customFormat="false" ht="15" hidden="false" customHeight="false" outlineLevel="0" collapsed="false">
      <c r="A47" s="15"/>
      <c r="B47" s="15"/>
      <c r="C47" s="16"/>
      <c r="D47" s="16"/>
      <c r="E47" s="14"/>
      <c r="F47" s="14"/>
      <c r="G47" s="14" t="str">
        <f aca="false">IF(E47="","",E47-F47)</f>
        <v/>
      </c>
      <c r="H47" s="15" t="str">
        <f aca="true">IF(E47="","",IF(G47&lt;=0,"Paid",IF(D47&lt;TODAY(),"Overdue",IF(F47&gt;0,"Partial","Open"))))</f>
        <v/>
      </c>
      <c r="I47" s="15"/>
    </row>
    <row r="48" customFormat="false" ht="15" hidden="false" customHeight="false" outlineLevel="0" collapsed="false">
      <c r="A48" s="15"/>
      <c r="B48" s="15"/>
      <c r="C48" s="16"/>
      <c r="D48" s="16"/>
      <c r="E48" s="14"/>
      <c r="F48" s="14"/>
      <c r="G48" s="14" t="str">
        <f aca="false">IF(E48="","",E48-F48)</f>
        <v/>
      </c>
      <c r="H48" s="15" t="str">
        <f aca="true">IF(E48="","",IF(G48&lt;=0,"Paid",IF(D48&lt;TODAY(),"Overdue",IF(F48&gt;0,"Partial","Open"))))</f>
        <v/>
      </c>
      <c r="I48" s="15"/>
    </row>
  </sheetData>
  <mergeCells count="3">
    <mergeCell ref="A1:I1"/>
    <mergeCell ref="A2:I2"/>
    <mergeCell ref="A3:I3"/>
  </mergeCells>
  <conditionalFormatting sqref="H9:H48">
    <cfRule type="expression" priority="2" aboveAverage="0" equalAverage="0" bottom="0" percent="0" rank="0" text="" dxfId="0">
      <formula>$H9="Overdue"</formula>
    </cfRule>
    <cfRule type="expression" priority="3" aboveAverage="0" equalAverage="0" bottom="0" percent="0" rank="0" text="" dxfId="1">
      <formula>$H9="Paid"</formula>
    </cfRule>
    <cfRule type="expression" priority="4" aboveAverage="0" equalAverage="0" bottom="0" percent="0" rank="0" text="" dxfId="2">
      <formula>$H9="Partial"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19.7" hidden="false" customHeight="false" outlineLevel="0" collapsed="false">
      <c r="B2" s="17" t="s">
        <v>27</v>
      </c>
    </row>
    <row r="4" customFormat="false" ht="15" hidden="false" customHeight="false" outlineLevel="0" collapsed="false">
      <c r="B4" s="18" t="s">
        <v>28</v>
      </c>
    </row>
    <row r="5" customFormat="false" ht="23.85" hidden="false" customHeight="false" outlineLevel="0" collapsed="false">
      <c r="B5" s="19" t="s">
        <v>29</v>
      </c>
    </row>
    <row r="6" customFormat="false" ht="15" hidden="false" customHeight="false" outlineLevel="0" collapsed="false">
      <c r="B6" s="19"/>
    </row>
    <row r="7" customFormat="false" ht="15" hidden="false" customHeight="false" outlineLevel="0" collapsed="false">
      <c r="B7" s="18" t="s">
        <v>30</v>
      </c>
    </row>
    <row r="8" customFormat="false" ht="15" hidden="false" customHeight="false" outlineLevel="0" collapsed="false">
      <c r="B8" s="19" t="s">
        <v>31</v>
      </c>
    </row>
    <row r="9" customFormat="false" ht="15" hidden="false" customHeight="false" outlineLevel="0" collapsed="false">
      <c r="B9" s="19" t="s">
        <v>32</v>
      </c>
    </row>
    <row r="10" customFormat="false" ht="15" hidden="false" customHeight="false" outlineLevel="0" collapsed="false">
      <c r="B10" s="19" t="s">
        <v>33</v>
      </c>
    </row>
    <row r="11" customFormat="false" ht="15" hidden="false" customHeight="false" outlineLevel="0" collapsed="false">
      <c r="B11" s="19"/>
    </row>
    <row r="12" customFormat="false" ht="15" hidden="false" customHeight="false" outlineLevel="0" collapsed="false">
      <c r="B12" s="18" t="s">
        <v>34</v>
      </c>
    </row>
    <row r="13" customFormat="false" ht="15" hidden="false" customHeight="false" outlineLevel="0" collapsed="false">
      <c r="B13" s="19" t="s">
        <v>35</v>
      </c>
    </row>
    <row r="14" customFormat="false" ht="15" hidden="false" customHeight="false" outlineLevel="0" collapsed="false">
      <c r="B14" s="19" t="s">
        <v>36</v>
      </c>
    </row>
    <row r="15" customFormat="false" ht="15" hidden="false" customHeight="false" outlineLevel="0" collapsed="false">
      <c r="B15" s="19" t="s">
        <v>37</v>
      </c>
    </row>
    <row r="16" customFormat="false" ht="15" hidden="false" customHeight="false" outlineLevel="0" collapsed="false">
      <c r="B16" s="19"/>
    </row>
    <row r="17" customFormat="false" ht="15" hidden="false" customHeight="false" outlineLevel="0" collapsed="false">
      <c r="B17" s="18" t="s">
        <v>38</v>
      </c>
    </row>
    <row r="18" customFormat="false" ht="15" hidden="false" customHeight="false" outlineLevel="0" collapsed="false">
      <c r="B18" s="19" t="s">
        <v>39</v>
      </c>
    </row>
    <row r="19" customFormat="false" ht="15" hidden="false" customHeight="false" outlineLevel="0" collapsed="false">
      <c r="B19" s="19" t="s">
        <v>40</v>
      </c>
    </row>
    <row r="20" customFormat="false" ht="15" hidden="false" customHeight="false" outlineLevel="0" collapsed="false">
      <c r="B20" s="19" t="s">
        <v>41</v>
      </c>
    </row>
    <row r="22" customFormat="false" ht="15" hidden="false" customHeight="false" outlineLevel="0" collapsed="false">
      <c r="B22" s="20" t="s">
        <v>42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2026-07-27T20:25:57Z</dcterms:created>
  <dc:creator>openpyxl</dc:creator>
  <dc:description/>
  <dc:language>en-US</dc:language>
  <cp:lastModifiedBy/>
  <dcterms:modified xsi:type="dcterms:W3CDTF">2026-07-27T20:25:57Z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